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date1904="1" showInkAnnotation="0" autoCompressPictures="0"/>
  <bookViews>
    <workbookView xWindow="560" yWindow="560" windowWidth="25040" windowHeight="15300" tabRatio="500" activeTab="1"/>
  </bookViews>
  <sheets>
    <sheet name="LABOR PROGRESS AUDIT" sheetId="1" r:id="rId1"/>
    <sheet name="Calculation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D13" i="1"/>
  <c r="C13" i="1"/>
  <c r="E12" i="1"/>
  <c r="D12" i="1"/>
  <c r="C12" i="1"/>
  <c r="E11" i="1"/>
  <c r="D59" i="2"/>
  <c r="C59" i="2"/>
  <c r="B59" i="2"/>
  <c r="D52" i="2"/>
  <c r="C52" i="2"/>
  <c r="B52" i="2"/>
  <c r="D45" i="2"/>
  <c r="C45" i="2"/>
  <c r="B45" i="2"/>
  <c r="D11" i="1"/>
  <c r="C11" i="1"/>
  <c r="E6" i="1"/>
  <c r="D6" i="1"/>
  <c r="C6" i="1"/>
  <c r="D6" i="2"/>
  <c r="C6" i="2"/>
  <c r="B6" i="2"/>
  <c r="D38" i="2"/>
  <c r="C38" i="2"/>
  <c r="B38" i="2"/>
  <c r="D31" i="2"/>
  <c r="C31" i="2"/>
  <c r="B31" i="2"/>
  <c r="D24" i="2"/>
  <c r="C24" i="2"/>
  <c r="B24" i="2"/>
  <c r="D15" i="2"/>
  <c r="C15" i="2"/>
  <c r="B15" i="2"/>
  <c r="E10" i="1"/>
  <c r="D10" i="1"/>
  <c r="C10" i="1"/>
  <c r="E9" i="1"/>
  <c r="D9" i="1"/>
  <c r="C9" i="1"/>
  <c r="E8" i="1"/>
  <c r="D8" i="1"/>
  <c r="C8" i="1"/>
  <c r="C7" i="1"/>
  <c r="E7" i="1"/>
  <c r="D7" i="1"/>
</calcChain>
</file>

<file path=xl/sharedStrings.xml><?xml version="1.0" encoding="utf-8"?>
<sst xmlns="http://schemas.openxmlformats.org/spreadsheetml/2006/main" count="81" uniqueCount="47">
  <si>
    <t>Denominator: All patients, regardless of age, who gave birth vaginally or by cesarean during the reporting period to a live singleton in vertex presentation between 37 to 41 weeks of gestation who have not had a prior cesarean section.</t>
    <phoneticPr fontId="4" type="noConversion"/>
  </si>
  <si>
    <t>[DATE - DATE]</t>
  </si>
  <si>
    <t>[DATE - DATE]</t>
    <phoneticPr fontId="4" type="noConversion"/>
  </si>
  <si>
    <t>[DATE - DATE]</t>
    <phoneticPr fontId="4" type="noConversion"/>
  </si>
  <si>
    <t>[DATE - DATE]</t>
    <phoneticPr fontId="4" type="noConversion"/>
  </si>
  <si>
    <t>Unit Name:</t>
    <phoneticPr fontId="4" type="noConversion"/>
  </si>
  <si>
    <t>Spontaneous labor and birth rate</t>
    <phoneticPr fontId="4" type="noConversion"/>
  </si>
  <si>
    <t>Continuous Labor Support</t>
    <phoneticPr fontId="4" type="noConversion"/>
  </si>
  <si>
    <t>Calculated Rate - Spontaneous Labor and Birth</t>
    <phoneticPr fontId="4" type="noConversion"/>
  </si>
  <si>
    <t>Calculated Rate - Continuous Labor Support</t>
    <phoneticPr fontId="4" type="noConversion"/>
  </si>
  <si>
    <t>Percentage of women receiving continuous labor support</t>
    <phoneticPr fontId="4" type="noConversion"/>
  </si>
  <si>
    <t>Denominator: All women experiencing labor.</t>
    <phoneticPr fontId="4" type="noConversion"/>
  </si>
  <si>
    <r>
      <t xml:space="preserve">Numerator: Women receiving </t>
    </r>
    <r>
      <rPr>
        <i/>
        <sz val="10"/>
        <rFont val="Verdana"/>
      </rPr>
      <t>continuous</t>
    </r>
    <r>
      <rPr>
        <sz val="10"/>
        <rFont val="Verdana"/>
      </rPr>
      <t xml:space="preserve"> one-to-one support from a doula, midwife, or nurse throughout labor and birth.</t>
    </r>
    <phoneticPr fontId="4" type="noConversion"/>
  </si>
  <si>
    <t>PERFORMANCE PERIOD</t>
    <phoneticPr fontId="4" type="noConversion"/>
  </si>
  <si>
    <t>Audit lead/manager:</t>
    <phoneticPr fontId="4" type="noConversion"/>
  </si>
  <si>
    <t>MEASURE</t>
    <phoneticPr fontId="4" type="noConversion"/>
  </si>
  <si>
    <t>Audit Period</t>
  </si>
  <si>
    <t>Audit Period</t>
    <phoneticPr fontId="4" type="noConversion"/>
  </si>
  <si>
    <t xml:space="preserve">Numerator: Patients whose labor started spontaneously without the use of induced labor, using no forceps and no vacuum assistance and who gave birth vaginally. </t>
    <phoneticPr fontId="4" type="noConversion"/>
  </si>
  <si>
    <t>Nulliparous Term Singleton Vertex c-section rate</t>
  </si>
  <si>
    <t>Percentage of labor progress disorders diagnosed &lt; 6cm</t>
  </si>
  <si>
    <t>Percentage of women with ultrasound-confirmed OP fetuses offered manual rotation to OA</t>
  </si>
  <si>
    <t>Labor Progress Disorder Diagnosis</t>
  </si>
  <si>
    <t>Calculated Rate - Labor Progress Disorder Diagnosis</t>
  </si>
  <si>
    <t>Offered Manual Rotation</t>
  </si>
  <si>
    <t>Denominator: All laboring women diagnosed with labor progress disorders</t>
  </si>
  <si>
    <t>Numerator: Women diagnosed with a labor progress disorder who were 0-5cm dilated at the time of diagnosis</t>
  </si>
  <si>
    <t>Numerator: Women offered manual rotation to OA</t>
  </si>
  <si>
    <t>Denominator: All women with ultrasound-confirmed OP fetuses</t>
  </si>
  <si>
    <t>Calculated Rate - Manual Rotation</t>
  </si>
  <si>
    <t xml:space="preserve">Numerator: </t>
  </si>
  <si>
    <t>Denominator:</t>
  </si>
  <si>
    <t>CUSTOM 2</t>
  </si>
  <si>
    <t>CUSTOM 1</t>
  </si>
  <si>
    <t>Calculated Rate - CUSTOM 1</t>
  </si>
  <si>
    <t xml:space="preserve">Denominator: </t>
  </si>
  <si>
    <t>Calculated Rate - CUSTOM 2</t>
  </si>
  <si>
    <t>CUSTOM 3</t>
  </si>
  <si>
    <t>Calculated Rate - CUSTOM 3</t>
  </si>
  <si>
    <t>Spontaneous Labor and Birth*</t>
  </si>
  <si>
    <t>*Note: Additional specifications for this measure are available from the AMA-PCPI at http://www.ama-assn.org/ama1/pub/upload/mm/pcpi/maternity-care-measures.pdf</t>
  </si>
  <si>
    <t>Denominator: All nulliparous women delivered of a live term singleton newborn in vertex presentation</t>
  </si>
  <si>
    <t>Numerator: nulliparous women delivered of a live term singleton newborn in vertex presentation by cesarean.</t>
  </si>
  <si>
    <t>Nulliparous Term Singleton Vertex C-section Rate*</t>
  </si>
  <si>
    <t>*Note: Additional specifications for this measure are available from the Joint Commission at https://manual.jointcommission.org/releases/TJC2013A/MIF0167.html</t>
  </si>
  <si>
    <t>CUSTOM MEASURE</t>
  </si>
  <si>
    <r>
      <t xml:space="preserve">Calculated Rate - </t>
    </r>
    <r>
      <rPr>
        <b/>
        <sz val="10"/>
        <rFont val="Verdana"/>
      </rPr>
      <t>NTSV C-section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</si>
</sst>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Verdana"/>
    </font>
    <font>
      <i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9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6" xfId="0" applyBorder="1"/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0" borderId="18" xfId="0" applyFont="1" applyBorder="1" applyAlignment="1">
      <alignment wrapText="1"/>
    </xf>
    <xf numFmtId="164" fontId="0" fillId="2" borderId="26" xfId="0" applyNumberFormat="1" applyFill="1" applyBorder="1" applyAlignment="1">
      <alignment horizontal="center" wrapText="1"/>
    </xf>
    <xf numFmtId="164" fontId="0" fillId="2" borderId="26" xfId="0" applyNumberForma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41" xfId="0" applyNumberFormat="1" applyBorder="1"/>
    <xf numFmtId="164" fontId="0" fillId="0" borderId="42" xfId="0" applyNumberFormat="1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482600</xdr:colOff>
      <xdr:row>0</xdr:row>
      <xdr:rowOff>0</xdr:rowOff>
    </xdr:from>
    <xdr:to>
      <xdr:col>4</xdr:col>
      <xdr:colOff>990600</xdr:colOff>
      <xdr:row>2</xdr:row>
      <xdr:rowOff>348361</xdr:rowOff>
    </xdr:to>
    <xdr:pic>
      <xdr:nvPicPr>
        <xdr:cNvPr id="3" name="Picture 2" descr="Birthtools-Logo-FINA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0"/>
          <a:ext cx="3479800" cy="678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Layout" workbookViewId="0">
      <selection activeCell="E14" sqref="E14"/>
    </sheetView>
  </sheetViews>
  <sheetFormatPr baseColWidth="10" defaultRowHeight="13" x14ac:dyDescent="0"/>
  <cols>
    <col min="1" max="1" width="21.140625" customWidth="1"/>
    <col min="2" max="2" width="22.28515625" customWidth="1"/>
    <col min="3" max="5" width="16.7109375" customWidth="1"/>
  </cols>
  <sheetData>
    <row r="1" spans="1:5">
      <c r="A1" s="4" t="s">
        <v>5</v>
      </c>
      <c r="B1" s="5"/>
      <c r="C1" s="44"/>
      <c r="D1" s="45"/>
      <c r="E1" s="46"/>
    </row>
    <row r="2" spans="1:5">
      <c r="A2" s="1" t="s">
        <v>14</v>
      </c>
      <c r="B2" s="6"/>
      <c r="C2" s="47"/>
      <c r="D2" s="48"/>
      <c r="E2" s="49"/>
    </row>
    <row r="3" spans="1:5" ht="31" customHeight="1" thickBot="1">
      <c r="A3" s="55"/>
      <c r="B3" s="51"/>
      <c r="C3" s="50"/>
      <c r="D3" s="51"/>
      <c r="E3" s="52"/>
    </row>
    <row r="4" spans="1:5">
      <c r="A4" s="56" t="s">
        <v>15</v>
      </c>
      <c r="B4" s="57"/>
      <c r="C4" s="42" t="s">
        <v>13</v>
      </c>
      <c r="D4" s="42"/>
      <c r="E4" s="43"/>
    </row>
    <row r="5" spans="1:5">
      <c r="A5" s="58"/>
      <c r="B5" s="59"/>
      <c r="C5" s="7" t="s">
        <v>2</v>
      </c>
      <c r="D5" s="7" t="s">
        <v>2</v>
      </c>
      <c r="E5" s="8" t="s">
        <v>2</v>
      </c>
    </row>
    <row r="6" spans="1:5">
      <c r="A6" s="60" t="s">
        <v>19</v>
      </c>
      <c r="B6" s="61"/>
      <c r="C6" s="34" t="str">
        <f>Calculations!B6</f>
        <v>Not yet calculated</v>
      </c>
      <c r="D6" s="34" t="str">
        <f>Calculations!C6</f>
        <v>Not yet calculated</v>
      </c>
      <c r="E6" s="35" t="str">
        <f>Calculations!D6</f>
        <v>Not yet calculated</v>
      </c>
    </row>
    <row r="7" spans="1:5">
      <c r="A7" s="53" t="s">
        <v>6</v>
      </c>
      <c r="B7" s="54"/>
      <c r="C7" s="9" t="str">
        <f>Calculations!B15</f>
        <v>Not yet calculated</v>
      </c>
      <c r="D7" s="9" t="str">
        <f>Calculations!C15</f>
        <v>Not yet calculated</v>
      </c>
      <c r="E7" s="10" t="str">
        <f>Calculations!D15</f>
        <v>Not yet calculated</v>
      </c>
    </row>
    <row r="8" spans="1:5">
      <c r="A8" s="40" t="s">
        <v>10</v>
      </c>
      <c r="B8" s="41"/>
      <c r="C8" s="11" t="str">
        <f>Calculations!B24</f>
        <v>Not yet calculated</v>
      </c>
      <c r="D8" s="11" t="str">
        <f>Calculations!C24</f>
        <v>Not yet calculated</v>
      </c>
      <c r="E8" s="12" t="str">
        <f>Calculations!D24</f>
        <v>Not yet calculated</v>
      </c>
    </row>
    <row r="9" spans="1:5">
      <c r="A9" s="40" t="s">
        <v>20</v>
      </c>
      <c r="B9" s="41"/>
      <c r="C9" s="11" t="str">
        <f>Calculations!B31</f>
        <v>Not yet calculated</v>
      </c>
      <c r="D9" s="11" t="str">
        <f>Calculations!C31</f>
        <v>Not yet calculated</v>
      </c>
      <c r="E9" s="12" t="str">
        <f>Calculations!D31</f>
        <v>Not yet calculated</v>
      </c>
    </row>
    <row r="10" spans="1:5" ht="26" customHeight="1">
      <c r="A10" s="38" t="s">
        <v>21</v>
      </c>
      <c r="B10" s="39"/>
      <c r="C10" s="11" t="str">
        <f>Calculations!B38</f>
        <v>Not yet calculated</v>
      </c>
      <c r="D10" s="11" t="str">
        <f>Calculations!C38</f>
        <v>Not yet calculated</v>
      </c>
      <c r="E10" s="12" t="str">
        <f>Calculations!D38</f>
        <v>Not yet calculated</v>
      </c>
    </row>
    <row r="11" spans="1:5">
      <c r="A11" s="40" t="s">
        <v>45</v>
      </c>
      <c r="B11" s="41"/>
      <c r="C11" s="11" t="str">
        <f>Calculations!B45</f>
        <v>Not yet calculated</v>
      </c>
      <c r="D11" s="11" t="str">
        <f>Calculations!C45</f>
        <v>Not yet calculated</v>
      </c>
      <c r="E11" s="12" t="str">
        <f>Calculations!D45</f>
        <v>Not yet calculated</v>
      </c>
    </row>
    <row r="12" spans="1:5">
      <c r="A12" s="40" t="s">
        <v>45</v>
      </c>
      <c r="B12" s="41"/>
      <c r="C12" s="11" t="str">
        <f>Calculations!B52</f>
        <v>Not yet calculated</v>
      </c>
      <c r="D12" s="11" t="str">
        <f>Calculations!C52</f>
        <v>Not yet calculated</v>
      </c>
      <c r="E12" s="12" t="str">
        <f>Calculations!D52</f>
        <v>Not yet calculated</v>
      </c>
    </row>
    <row r="13" spans="1:5">
      <c r="A13" s="40" t="s">
        <v>45</v>
      </c>
      <c r="B13" s="41"/>
      <c r="C13" s="11" t="str">
        <f>Calculations!B59</f>
        <v>Not yet calculated</v>
      </c>
      <c r="D13" s="11" t="str">
        <f>Calculations!C59</f>
        <v>Not yet calculated</v>
      </c>
      <c r="E13" s="12" t="str">
        <f>Calculations!D59</f>
        <v>Not yet calculated</v>
      </c>
    </row>
    <row r="14" spans="1:5">
      <c r="A14" s="40"/>
      <c r="B14" s="41"/>
      <c r="C14" s="11"/>
      <c r="D14" s="11"/>
      <c r="E14" s="12"/>
    </row>
    <row r="15" spans="1:5">
      <c r="A15" s="40"/>
      <c r="B15" s="41"/>
      <c r="C15" s="11"/>
      <c r="D15" s="11"/>
      <c r="E15" s="12"/>
    </row>
    <row r="16" spans="1:5">
      <c r="A16" s="40"/>
      <c r="B16" s="41"/>
      <c r="C16" s="11"/>
      <c r="D16" s="11"/>
      <c r="E16" s="12"/>
    </row>
    <row r="17" spans="1:5">
      <c r="A17" s="40"/>
      <c r="B17" s="41"/>
      <c r="C17" s="11"/>
      <c r="D17" s="11"/>
      <c r="E17" s="12"/>
    </row>
    <row r="18" spans="1:5">
      <c r="A18" s="40"/>
      <c r="B18" s="41"/>
      <c r="C18" s="11"/>
      <c r="D18" s="11"/>
      <c r="E18" s="12"/>
    </row>
    <row r="19" spans="1:5">
      <c r="A19" s="40"/>
      <c r="B19" s="41"/>
      <c r="C19" s="11"/>
      <c r="D19" s="11"/>
      <c r="E19" s="12"/>
    </row>
    <row r="20" spans="1:5" ht="14" thickBot="1">
      <c r="A20" s="36"/>
      <c r="B20" s="37"/>
      <c r="C20" s="13"/>
      <c r="D20" s="13"/>
      <c r="E20" s="14"/>
    </row>
  </sheetData>
  <mergeCells count="19">
    <mergeCell ref="C4:E4"/>
    <mergeCell ref="C1:E3"/>
    <mergeCell ref="A7:B7"/>
    <mergeCell ref="A8:B8"/>
    <mergeCell ref="A9:B9"/>
    <mergeCell ref="A3:B3"/>
    <mergeCell ref="A4:B5"/>
    <mergeCell ref="A6:B6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honeticPr fontId="4" type="noConversion"/>
  <pageMargins left="0.75" right="0.75" top="1" bottom="1" header="0.5" footer="0.5"/>
  <pageSetup orientation="landscape" horizontalDpi="4294967292" verticalDpi="4294967292"/>
  <headerFooter>
    <oddHeader>&amp;CAssessing and Promoting First Stage Labor Progress: Audit Tool_x000D_</oddHeader>
  </headerFooter>
  <ignoredErrors>
    <ignoredError sqref="D14:D20 C17:C20 C7 C14:C15 D7 E7 E14:E20" evalError="1"/>
  </ignoredErrors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A7" sqref="A7"/>
    </sheetView>
  </sheetViews>
  <sheetFormatPr baseColWidth="10" defaultRowHeight="13" x14ac:dyDescent="0"/>
  <cols>
    <col min="1" max="1" width="32.140625" style="15" customWidth="1"/>
    <col min="2" max="2" width="10.7109375" style="15"/>
    <col min="3" max="3" width="10.7109375" style="26"/>
    <col min="4" max="16384" width="10.7109375" style="15"/>
  </cols>
  <sheetData>
    <row r="1" spans="1:4" s="33" customFormat="1" ht="27" thickBot="1">
      <c r="A1" s="32" t="s">
        <v>43</v>
      </c>
      <c r="C1" s="26"/>
    </row>
    <row r="2" spans="1:4" s="33" customFormat="1">
      <c r="A2" s="16"/>
      <c r="B2" s="63" t="s">
        <v>17</v>
      </c>
      <c r="C2" s="64"/>
      <c r="D2" s="65"/>
    </row>
    <row r="3" spans="1:4" s="33" customFormat="1" ht="14" thickBot="1">
      <c r="A3" s="17"/>
      <c r="B3" s="29" t="s">
        <v>3</v>
      </c>
      <c r="C3" s="18" t="s">
        <v>4</v>
      </c>
      <c r="D3" s="25" t="s">
        <v>3</v>
      </c>
    </row>
    <row r="4" spans="1:4" s="33" customFormat="1" ht="39">
      <c r="A4" s="2" t="s">
        <v>42</v>
      </c>
      <c r="B4" s="19"/>
      <c r="C4" s="27"/>
      <c r="D4" s="20"/>
    </row>
    <row r="5" spans="1:4" s="33" customFormat="1" ht="40" thickBot="1">
      <c r="A5" s="3" t="s">
        <v>41</v>
      </c>
      <c r="B5" s="21"/>
      <c r="C5" s="28"/>
      <c r="D5" s="22"/>
    </row>
    <row r="6" spans="1:4" s="33" customFormat="1" ht="27" thickBot="1">
      <c r="A6" s="24" t="s">
        <v>46</v>
      </c>
      <c r="B6" s="31" t="str">
        <f>IFERROR(B4/B5, "Not yet calculated")</f>
        <v>Not yet calculated</v>
      </c>
      <c r="C6" s="31" t="str">
        <f t="shared" ref="C6:D6" si="0">IFERROR(C4/C5, "Not yet calculated")</f>
        <v>Not yet calculated</v>
      </c>
      <c r="D6" s="31" t="str">
        <f t="shared" si="0"/>
        <v>Not yet calculated</v>
      </c>
    </row>
    <row r="7" spans="1:4" s="33" customFormat="1">
      <c r="C7" s="26"/>
    </row>
    <row r="8" spans="1:4" s="33" customFormat="1" ht="28" customHeight="1">
      <c r="A8" s="62" t="s">
        <v>44</v>
      </c>
      <c r="B8" s="62"/>
      <c r="C8" s="62"/>
      <c r="D8" s="62"/>
    </row>
    <row r="9" spans="1:4" s="33" customFormat="1">
      <c r="C9" s="26"/>
    </row>
    <row r="10" spans="1:4" ht="14" thickBot="1">
      <c r="A10" s="32" t="s">
        <v>39</v>
      </c>
    </row>
    <row r="11" spans="1:4">
      <c r="A11" s="16"/>
      <c r="B11" s="63" t="s">
        <v>17</v>
      </c>
      <c r="C11" s="64"/>
      <c r="D11" s="65"/>
    </row>
    <row r="12" spans="1:4" ht="14" thickBot="1">
      <c r="A12" s="17"/>
      <c r="B12" s="29" t="s">
        <v>3</v>
      </c>
      <c r="C12" s="18" t="s">
        <v>4</v>
      </c>
      <c r="D12" s="25" t="s">
        <v>3</v>
      </c>
    </row>
    <row r="13" spans="1:4" ht="52">
      <c r="A13" s="2" t="s">
        <v>18</v>
      </c>
      <c r="B13" s="19"/>
      <c r="C13" s="27"/>
      <c r="D13" s="20"/>
    </row>
    <row r="14" spans="1:4" ht="79" thickBot="1">
      <c r="A14" s="3" t="s">
        <v>0</v>
      </c>
      <c r="B14" s="21"/>
      <c r="C14" s="28"/>
      <c r="D14" s="22"/>
    </row>
    <row r="15" spans="1:4" ht="27" thickBot="1">
      <c r="A15" s="23" t="s">
        <v>8</v>
      </c>
      <c r="B15" s="30" t="str">
        <f>IFERROR(B13/B14, "Not yet calculated")</f>
        <v>Not yet calculated</v>
      </c>
      <c r="C15" s="30" t="str">
        <f t="shared" ref="C15:D15" si="1">IFERROR(C13/C14, "Not yet calculated")</f>
        <v>Not yet calculated</v>
      </c>
      <c r="D15" s="30" t="str">
        <f t="shared" si="1"/>
        <v>Not yet calculated</v>
      </c>
    </row>
    <row r="17" spans="1:4" ht="30" customHeight="1">
      <c r="A17" s="67" t="s">
        <v>40</v>
      </c>
      <c r="B17" s="67"/>
      <c r="C17" s="67"/>
      <c r="D17" s="67"/>
    </row>
    <row r="19" spans="1:4" ht="14" thickBot="1">
      <c r="A19" s="32" t="s">
        <v>7</v>
      </c>
    </row>
    <row r="20" spans="1:4">
      <c r="A20" s="16"/>
      <c r="B20" s="63" t="s">
        <v>16</v>
      </c>
      <c r="C20" s="64"/>
      <c r="D20" s="66"/>
    </row>
    <row r="21" spans="1:4" ht="14" thickBot="1">
      <c r="A21" s="17"/>
      <c r="B21" s="29" t="s">
        <v>1</v>
      </c>
      <c r="C21" s="18" t="s">
        <v>1</v>
      </c>
      <c r="D21" s="25" t="s">
        <v>1</v>
      </c>
    </row>
    <row r="22" spans="1:4" ht="39">
      <c r="A22" s="2" t="s">
        <v>12</v>
      </c>
      <c r="B22" s="19"/>
      <c r="C22" s="27"/>
      <c r="D22" s="20"/>
    </row>
    <row r="23" spans="1:4" ht="27" thickBot="1">
      <c r="A23" s="3" t="s">
        <v>11</v>
      </c>
      <c r="B23" s="21"/>
      <c r="C23" s="28"/>
      <c r="D23" s="22"/>
    </row>
    <row r="24" spans="1:4" ht="27" thickBot="1">
      <c r="A24" s="23" t="s">
        <v>9</v>
      </c>
      <c r="B24" s="30" t="str">
        <f>IFERROR(B22/B23, "Not yet calculated")</f>
        <v>Not yet calculated</v>
      </c>
      <c r="C24" s="30" t="str">
        <f t="shared" ref="C24:D24" si="2">IFERROR(C22/C23, "Not yet calculated")</f>
        <v>Not yet calculated</v>
      </c>
      <c r="D24" s="30" t="str">
        <f t="shared" si="2"/>
        <v>Not yet calculated</v>
      </c>
    </row>
    <row r="26" spans="1:4" ht="14" thickBot="1">
      <c r="A26" s="32" t="s">
        <v>22</v>
      </c>
    </row>
    <row r="27" spans="1:4">
      <c r="A27" s="16"/>
      <c r="B27" s="63" t="s">
        <v>16</v>
      </c>
      <c r="C27" s="64"/>
      <c r="D27" s="66"/>
    </row>
    <row r="28" spans="1:4" ht="14" thickBot="1">
      <c r="A28" s="17"/>
      <c r="B28" s="29" t="s">
        <v>1</v>
      </c>
      <c r="C28" s="18" t="s">
        <v>1</v>
      </c>
      <c r="D28" s="25" t="s">
        <v>1</v>
      </c>
    </row>
    <row r="29" spans="1:4" ht="39">
      <c r="A29" s="2" t="s">
        <v>26</v>
      </c>
      <c r="B29" s="19"/>
      <c r="C29" s="27"/>
      <c r="D29" s="20"/>
    </row>
    <row r="30" spans="1:4" ht="27" thickBot="1">
      <c r="A30" s="3" t="s">
        <v>25</v>
      </c>
      <c r="B30" s="21"/>
      <c r="C30" s="28"/>
      <c r="D30" s="22"/>
    </row>
    <row r="31" spans="1:4" ht="27" thickBot="1">
      <c r="A31" s="24" t="s">
        <v>23</v>
      </c>
      <c r="B31" s="30" t="str">
        <f>IFERROR(B29/B30, "Not yet calculated")</f>
        <v>Not yet calculated</v>
      </c>
      <c r="C31" s="30" t="str">
        <f t="shared" ref="C31:D31" si="3">IFERROR(C29/C30, "Not yet calculated")</f>
        <v>Not yet calculated</v>
      </c>
      <c r="D31" s="30" t="str">
        <f t="shared" si="3"/>
        <v>Not yet calculated</v>
      </c>
    </row>
    <row r="33" spans="1:4" ht="14" thickBot="1">
      <c r="A33" s="32" t="s">
        <v>24</v>
      </c>
    </row>
    <row r="34" spans="1:4">
      <c r="A34" s="16"/>
      <c r="B34" s="63" t="s">
        <v>16</v>
      </c>
      <c r="C34" s="64"/>
      <c r="D34" s="66"/>
    </row>
    <row r="35" spans="1:4" ht="14" thickBot="1">
      <c r="A35" s="17"/>
      <c r="B35" s="29" t="s">
        <v>1</v>
      </c>
      <c r="C35" s="18" t="s">
        <v>1</v>
      </c>
      <c r="D35" s="25" t="s">
        <v>1</v>
      </c>
    </row>
    <row r="36" spans="1:4" ht="26">
      <c r="A36" s="2" t="s">
        <v>27</v>
      </c>
      <c r="B36" s="19"/>
      <c r="C36" s="27"/>
      <c r="D36" s="20"/>
    </row>
    <row r="37" spans="1:4" ht="27" thickBot="1">
      <c r="A37" s="3" t="s">
        <v>28</v>
      </c>
      <c r="B37" s="21"/>
      <c r="C37" s="28"/>
      <c r="D37" s="22"/>
    </row>
    <row r="38" spans="1:4" ht="27" thickBot="1">
      <c r="A38" s="24" t="s">
        <v>29</v>
      </c>
      <c r="B38" s="30" t="str">
        <f>IFERROR(B36/B37, "Not yet calculated")</f>
        <v>Not yet calculated</v>
      </c>
      <c r="C38" s="30" t="str">
        <f t="shared" ref="C38" si="4">IFERROR(C36/C37, "Not yet calculated")</f>
        <v>Not yet calculated</v>
      </c>
      <c r="D38" s="30" t="str">
        <f t="shared" ref="D38" si="5">IFERROR(D36/D37, "Not yet calculated")</f>
        <v>Not yet calculated</v>
      </c>
    </row>
    <row r="40" spans="1:4" ht="14" thickBot="1">
      <c r="A40" s="32" t="s">
        <v>33</v>
      </c>
    </row>
    <row r="41" spans="1:4" ht="13" customHeight="1">
      <c r="A41" s="16"/>
      <c r="B41" s="63" t="s">
        <v>16</v>
      </c>
      <c r="C41" s="64"/>
      <c r="D41" s="66"/>
    </row>
    <row r="42" spans="1:4" ht="14" thickBot="1">
      <c r="A42" s="17"/>
      <c r="B42" s="29" t="s">
        <v>1</v>
      </c>
      <c r="C42" s="18" t="s">
        <v>1</v>
      </c>
      <c r="D42" s="25" t="s">
        <v>1</v>
      </c>
    </row>
    <row r="43" spans="1:4">
      <c r="A43" s="2" t="s">
        <v>30</v>
      </c>
      <c r="B43" s="19"/>
      <c r="C43" s="27"/>
      <c r="D43" s="20"/>
    </row>
    <row r="44" spans="1:4" ht="14" thickBot="1">
      <c r="A44" s="2" t="s">
        <v>31</v>
      </c>
      <c r="B44" s="21"/>
      <c r="C44" s="28"/>
      <c r="D44" s="22"/>
    </row>
    <row r="45" spans="1:4" ht="27" thickBot="1">
      <c r="A45" s="24" t="s">
        <v>34</v>
      </c>
      <c r="B45" s="30" t="str">
        <f>IFERROR(B43/B44,"Not yet calculated")</f>
        <v>Not yet calculated</v>
      </c>
      <c r="C45" s="31" t="str">
        <f t="shared" ref="C45:D45" si="6">IFERROR(C43/C44,"Not yet calculated")</f>
        <v>Not yet calculated</v>
      </c>
      <c r="D45" s="31" t="str">
        <f t="shared" si="6"/>
        <v>Not yet calculated</v>
      </c>
    </row>
    <row r="47" spans="1:4" ht="14" thickBot="1">
      <c r="A47" s="32" t="s">
        <v>32</v>
      </c>
    </row>
    <row r="48" spans="1:4">
      <c r="A48" s="16"/>
      <c r="B48" s="63" t="s">
        <v>16</v>
      </c>
      <c r="C48" s="64"/>
      <c r="D48" s="66"/>
    </row>
    <row r="49" spans="1:4" ht="14" thickBot="1">
      <c r="A49" s="17"/>
      <c r="B49" s="29" t="s">
        <v>1</v>
      </c>
      <c r="C49" s="18" t="s">
        <v>1</v>
      </c>
      <c r="D49" s="25" t="s">
        <v>1</v>
      </c>
    </row>
    <row r="50" spans="1:4">
      <c r="A50" s="2" t="s">
        <v>30</v>
      </c>
      <c r="B50" s="19"/>
      <c r="C50" s="27"/>
      <c r="D50" s="20"/>
    </row>
    <row r="51" spans="1:4" ht="14" thickBot="1">
      <c r="A51" s="2" t="s">
        <v>35</v>
      </c>
      <c r="B51" s="21"/>
      <c r="C51" s="28"/>
      <c r="D51" s="22"/>
    </row>
    <row r="52" spans="1:4" ht="27" thickBot="1">
      <c r="A52" s="24" t="s">
        <v>36</v>
      </c>
      <c r="B52" s="30" t="str">
        <f>IFERROR(B50/B51,"Not yet calculated")</f>
        <v>Not yet calculated</v>
      </c>
      <c r="C52" s="31" t="str">
        <f t="shared" ref="C52:D52" si="7">IFERROR(C50/C51,"Not yet calculated")</f>
        <v>Not yet calculated</v>
      </c>
      <c r="D52" s="31" t="str">
        <f t="shared" si="7"/>
        <v>Not yet calculated</v>
      </c>
    </row>
    <row r="54" spans="1:4" ht="14" thickBot="1">
      <c r="A54" s="32" t="s">
        <v>37</v>
      </c>
    </row>
    <row r="55" spans="1:4">
      <c r="A55" s="16"/>
      <c r="B55" s="63" t="s">
        <v>16</v>
      </c>
      <c r="C55" s="64"/>
      <c r="D55" s="66"/>
    </row>
    <row r="56" spans="1:4" ht="14" thickBot="1">
      <c r="A56" s="17"/>
      <c r="B56" s="29" t="s">
        <v>1</v>
      </c>
      <c r="C56" s="18" t="s">
        <v>1</v>
      </c>
      <c r="D56" s="25" t="s">
        <v>1</v>
      </c>
    </row>
    <row r="57" spans="1:4">
      <c r="A57" s="2" t="s">
        <v>30</v>
      </c>
      <c r="B57" s="19"/>
      <c r="C57" s="27"/>
      <c r="D57" s="20"/>
    </row>
    <row r="58" spans="1:4" ht="14" thickBot="1">
      <c r="A58" s="2" t="s">
        <v>31</v>
      </c>
      <c r="B58" s="21"/>
      <c r="C58" s="28"/>
      <c r="D58" s="22"/>
    </row>
    <row r="59" spans="1:4" ht="27" thickBot="1">
      <c r="A59" s="24" t="s">
        <v>38</v>
      </c>
      <c r="B59" s="30" t="str">
        <f>IFERROR(B57/B58,"Not yet calculated")</f>
        <v>Not yet calculated</v>
      </c>
      <c r="C59" s="31" t="str">
        <f t="shared" ref="C59:D59" si="8">IFERROR(C57/C58,"Not yet calculated")</f>
        <v>Not yet calculated</v>
      </c>
      <c r="D59" s="31" t="str">
        <f t="shared" si="8"/>
        <v>Not yet calculated</v>
      </c>
    </row>
  </sheetData>
  <mergeCells count="10">
    <mergeCell ref="A8:D8"/>
    <mergeCell ref="B2:D2"/>
    <mergeCell ref="B41:D41"/>
    <mergeCell ref="B48:D48"/>
    <mergeCell ref="B55:D55"/>
    <mergeCell ref="B11:D11"/>
    <mergeCell ref="A17:D17"/>
    <mergeCell ref="B20:D20"/>
    <mergeCell ref="B27:D27"/>
    <mergeCell ref="B34:D34"/>
  </mergeCells>
  <phoneticPr fontId="4" type="noConversion"/>
  <pageMargins left="0.75" right="0.75" top="1" bottom="1" header="0.5" footer="0.5"/>
  <pageSetup orientation="portrait" horizontalDpi="4294967292" verticalDpi="4294967292"/>
  <headerFooter>
    <oddHeader>&amp;CSpontaneous Labor and Birth_x000D_Rate Calculator</oddHeader>
  </headerFooter>
  <ignoredErrors>
    <ignoredError sqref="B15 C15:D15 B24:D24 B31:D31 B6:D6 B45:D45 B52 C52:D52 B59 C59:D5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 PROGRESS AUDIT</vt:lpstr>
      <vt:lpstr>Calculations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Romano</dc:creator>
  <cp:lastModifiedBy>Amy Romano</cp:lastModifiedBy>
  <dcterms:created xsi:type="dcterms:W3CDTF">2013-04-29T21:27:12Z</dcterms:created>
  <dcterms:modified xsi:type="dcterms:W3CDTF">2013-07-25T16:35:44Z</dcterms:modified>
</cp:coreProperties>
</file>